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540"/>
  </bookViews>
  <sheets>
    <sheet name="dem11" sheetId="1" r:id="rId1"/>
  </sheets>
  <externalReferences>
    <externalReference r:id="rId2"/>
    <externalReference r:id="rId3"/>
  </externalReferences>
  <definedNames>
    <definedName name="__123Graph_D" localSheetId="0" hidden="1">#REF!</definedName>
    <definedName name="__123Graph_D" hidden="1">#REF!</definedName>
    <definedName name="_1234Graph_D" hidden="1">#REF!</definedName>
    <definedName name="_xlnm._FilterDatabase" localSheetId="0" hidden="1">'dem11'!$A$14:$H$18</definedName>
    <definedName name="_rec1">#REF!</definedName>
    <definedName name="_Regression_Int" localSheetId="0" hidden="1">1</definedName>
    <definedName name="aaaa">#REF!</definedName>
    <definedName name="ab">[1]Dem35!#REF!</definedName>
    <definedName name="ahcap">#REF!</definedName>
    <definedName name="censusrec">#REF!</definedName>
    <definedName name="charged">#REF!</definedName>
    <definedName name="cs" localSheetId="0">'dem11'!#REF!</definedName>
    <definedName name="da">#REF!</definedName>
    <definedName name="dedrec2">[1]dem41!#REF!</definedName>
    <definedName name="dem21rec">#REF!</definedName>
    <definedName name="dfgdh">#REF!</definedName>
    <definedName name="dopcap">#REF!</definedName>
    <definedName name="dopla21">#REF!</definedName>
    <definedName name="ee">#REF!</definedName>
    <definedName name="fghbb" hidden="1">#REF!</definedName>
    <definedName name="fishcap">#REF!</definedName>
    <definedName name="Fishrev" localSheetId="0">[2]dem2!$D$574:$L$574</definedName>
    <definedName name="Fishrev">#REF!</definedName>
    <definedName name="fsw" localSheetId="0">'dem11'!#REF!</definedName>
    <definedName name="fswcap" localSheetId="0">'dem11'!#REF!</definedName>
    <definedName name="fwl">#REF!</definedName>
    <definedName name="fwlcap">#REF!</definedName>
    <definedName name="fwlrec">#REF!</definedName>
    <definedName name="ges" localSheetId="0">'dem11'!#REF!</definedName>
    <definedName name="housing">#REF!</definedName>
    <definedName name="housingcap">#REF!</definedName>
    <definedName name="justice">#REF!</definedName>
    <definedName name="justicerec">#REF!</definedName>
    <definedName name="lottery1">#REF!</definedName>
    <definedName name="lr" localSheetId="0">#REF!</definedName>
    <definedName name="lr">#REF!</definedName>
    <definedName name="lrrec" localSheetId="0">#REF!</definedName>
    <definedName name="lrrec">#REF!</definedName>
    <definedName name="nc" localSheetId="0">#REF!</definedName>
    <definedName name="nc">#REF!</definedName>
    <definedName name="ncfund">#REF!</definedName>
    <definedName name="ncfund2">[1]dem22!#REF!</definedName>
    <definedName name="ncrec">#REF!</definedName>
    <definedName name="ncrec1">#REF!</definedName>
    <definedName name="np" localSheetId="0">'dem11'!#REF!</definedName>
    <definedName name="np">#REF!</definedName>
    <definedName name="Nutrition">#REF!</definedName>
    <definedName name="oges" localSheetId="0">'dem11'!#REF!</definedName>
    <definedName name="oges">#REF!</definedName>
    <definedName name="pension">#REF!</definedName>
    <definedName name="_xlnm.Print_Area" localSheetId="0">'dem11'!$A$1:$H$59</definedName>
    <definedName name="_xlnm.Print_Titles" localSheetId="0">'dem11'!$12:$14</definedName>
    <definedName name="pw">#REF!</definedName>
    <definedName name="pwcap">#REF!</definedName>
    <definedName name="rec">#REF!</definedName>
    <definedName name="reform" localSheetId="0">#REF!</definedName>
    <definedName name="reform">#REF!</definedName>
    <definedName name="revise" localSheetId="0">'dem11'!#REF!</definedName>
    <definedName name="revise">[1]dem47!#REF!</definedName>
    <definedName name="scst" localSheetId="0">'dem11'!#REF!</definedName>
    <definedName name="scst">#REF!</definedName>
    <definedName name="sgs">#REF!</definedName>
    <definedName name="sgsrec">#REF!</definedName>
    <definedName name="SocialSecurity">#REF!</definedName>
    <definedName name="socialwelfare" localSheetId="0">#REF!</definedName>
    <definedName name="socialwelfare">#REF!</definedName>
    <definedName name="spfrd" localSheetId="0">#REF!</definedName>
    <definedName name="spfrd">#REF!</definedName>
    <definedName name="sss" localSheetId="0">#REF!</definedName>
    <definedName name="sss">#REF!</definedName>
    <definedName name="summary" localSheetId="0">'dem11'!#REF!</definedName>
    <definedName name="swc">#REF!</definedName>
    <definedName name="swc_">#REF!</definedName>
    <definedName name="tax">#REF!</definedName>
    <definedName name="udhd">#REF!</definedName>
    <definedName name="urbancap" localSheetId="0">#REF!</definedName>
    <definedName name="urbancap">#REF!</definedName>
    <definedName name="voted" localSheetId="0">'dem11'!#REF!</definedName>
    <definedName name="Voted">#REF!</definedName>
    <definedName name="wareCaprec" localSheetId="0">'dem11'!#REF!</definedName>
    <definedName name="warerec" localSheetId="0">'dem11'!#REF!</definedName>
    <definedName name="wasws">#REF!</definedName>
    <definedName name="water">#REF!</definedName>
    <definedName name="watercap">#REF!</definedName>
    <definedName name="welfarecap">#REF!</definedName>
    <definedName name="Z_239EE218_578E_4317_BEED_14D5D7089E27_.wvu.Cols" localSheetId="0" hidden="1">'dem11'!#REF!</definedName>
    <definedName name="Z_239EE218_578E_4317_BEED_14D5D7089E27_.wvu.FilterData" localSheetId="0" hidden="1">'dem11'!$B$1:$H$18</definedName>
    <definedName name="Z_239EE218_578E_4317_BEED_14D5D7089E27_.wvu.PrintArea" localSheetId="0" hidden="1">'dem11'!$A$1:$H$18</definedName>
    <definedName name="Z_239EE218_578E_4317_BEED_14D5D7089E27_.wvu.PrintTitles" localSheetId="0" hidden="1">'dem11'!$12:$14</definedName>
    <definedName name="Z_302A3EA3_AE96_11D5_A646_0050BA3D7AFD_.wvu.Cols" localSheetId="0" hidden="1">'dem11'!#REF!</definedName>
    <definedName name="Z_302A3EA3_AE96_11D5_A646_0050BA3D7AFD_.wvu.FilterData" localSheetId="0" hidden="1">'dem11'!$B$1:$H$18</definedName>
    <definedName name="Z_302A3EA3_AE96_11D5_A646_0050BA3D7AFD_.wvu.PrintArea" localSheetId="0" hidden="1">'dem11'!$A$1:$H$18</definedName>
    <definedName name="Z_302A3EA3_AE96_11D5_A646_0050BA3D7AFD_.wvu.PrintTitles" localSheetId="0" hidden="1">'dem11'!$12:$14</definedName>
    <definedName name="Z_36DBA021_0ECB_11D4_8064_004005726899_.wvu.Cols" localSheetId="0" hidden="1">'dem11'!#REF!</definedName>
    <definedName name="Z_36DBA021_0ECB_11D4_8064_004005726899_.wvu.FilterData" localSheetId="0" hidden="1">'dem11'!#REF!</definedName>
    <definedName name="Z_36DBA021_0ECB_11D4_8064_004005726899_.wvu.PrintArea" localSheetId="0" hidden="1">'dem11'!$A$1:$H$18</definedName>
    <definedName name="Z_36DBA021_0ECB_11D4_8064_004005726899_.wvu.PrintTitles" localSheetId="0" hidden="1">'dem11'!$12:$14</definedName>
    <definedName name="Z_93EBE921_AE91_11D5_8685_004005726899_.wvu.Cols" localSheetId="0" hidden="1">'dem11'!#REF!</definedName>
    <definedName name="Z_93EBE921_AE91_11D5_8685_004005726899_.wvu.FilterData" localSheetId="0" hidden="1">'dem11'!#REF!</definedName>
    <definedName name="Z_93EBE921_AE91_11D5_8685_004005726899_.wvu.PrintArea" localSheetId="0" hidden="1">'dem11'!$A$1:$H$18</definedName>
    <definedName name="Z_93EBE921_AE91_11D5_8685_004005726899_.wvu.PrintTitles" localSheetId="0" hidden="1">'dem11'!$12:$14</definedName>
    <definedName name="Z_94DA79C1_0FDE_11D5_9579_000021DAEEA2_.wvu.Cols" localSheetId="0" hidden="1">'dem11'!#REF!</definedName>
    <definedName name="Z_94DA79C1_0FDE_11D5_9579_000021DAEEA2_.wvu.FilterData" localSheetId="0" hidden="1">'dem11'!#REF!</definedName>
    <definedName name="Z_94DA79C1_0FDE_11D5_9579_000021DAEEA2_.wvu.PrintArea" localSheetId="0" hidden="1">'dem11'!$A$1:$H$18</definedName>
    <definedName name="Z_94DA79C1_0FDE_11D5_9579_000021DAEEA2_.wvu.PrintTitles" localSheetId="0" hidden="1">'dem11'!$12:$14</definedName>
    <definedName name="Z_B4CB0999_161F_11D5_8064_004005726899_.wvu.FilterData" localSheetId="0" hidden="1">'dem11'!#REF!</definedName>
    <definedName name="Z_C868F8C3_16D7_11D5_A68D_81D6213F5331_.wvu.Cols" localSheetId="0" hidden="1">'dem11'!#REF!</definedName>
    <definedName name="Z_C868F8C3_16D7_11D5_A68D_81D6213F5331_.wvu.FilterData" localSheetId="0" hidden="1">'dem11'!#REF!</definedName>
    <definedName name="Z_C868F8C3_16D7_11D5_A68D_81D6213F5331_.wvu.PrintArea" localSheetId="0" hidden="1">'dem11'!$A$1:$H$18</definedName>
    <definedName name="Z_C868F8C3_16D7_11D5_A68D_81D6213F5331_.wvu.PrintTitles" localSheetId="0" hidden="1">'dem11'!$12:$14</definedName>
    <definedName name="Z_E5DF37BD_125C_11D5_8DC4_D0F5D88B3549_.wvu.Cols" localSheetId="0" hidden="1">'dem11'!#REF!</definedName>
    <definedName name="Z_E5DF37BD_125C_11D5_8DC4_D0F5D88B3549_.wvu.FilterData" localSheetId="0" hidden="1">'dem11'!#REF!</definedName>
    <definedName name="Z_E5DF37BD_125C_11D5_8DC4_D0F5D88B3549_.wvu.PrintArea" localSheetId="0" hidden="1">'dem11'!$A$1:$H$18</definedName>
    <definedName name="Z_E5DF37BD_125C_11D5_8DC4_D0F5D88B3549_.wvu.PrintTitles" localSheetId="0" hidden="1">'dem11'!$12:$14</definedName>
    <definedName name="Z_F8ADACC1_164E_11D6_B603_000021DAEEA2_.wvu.Cols" localSheetId="0" hidden="1">'dem11'!#REF!</definedName>
    <definedName name="Z_F8ADACC1_164E_11D6_B603_000021DAEEA2_.wvu.FilterData" localSheetId="0" hidden="1">'dem11'!#REF!</definedName>
    <definedName name="Z_F8ADACC1_164E_11D6_B603_000021DAEEA2_.wvu.PrintArea" localSheetId="0" hidden="1">'dem11'!$A$1:$H$18</definedName>
    <definedName name="Z_F8ADACC1_164E_11D6_B603_000021DAEEA2_.wvu.PrintTitles" localSheetId="0" hidden="1">'dem11'!$12:$14</definedName>
  </definedNames>
  <calcPr calcId="124519"/>
</workbook>
</file>

<file path=xl/calcChain.xml><?xml version="1.0" encoding="utf-8"?>
<calcChain xmlns="http://schemas.openxmlformats.org/spreadsheetml/2006/main">
  <c r="G6" i="1"/>
  <c r="E8"/>
  <c r="E9" s="1"/>
  <c r="G9" s="1"/>
  <c r="F8"/>
  <c r="F9" s="1"/>
  <c r="G8" l="1"/>
</calcChain>
</file>

<file path=xl/sharedStrings.xml><?xml version="1.0" encoding="utf-8"?>
<sst xmlns="http://schemas.openxmlformats.org/spreadsheetml/2006/main" count="95" uniqueCount="51">
  <si>
    <t>Purchase of vehicle for Chief Accounts Officer</t>
  </si>
  <si>
    <t>(c)</t>
  </si>
  <si>
    <t>State Share for implementation of Central Scheme</t>
  </si>
  <si>
    <t>(b)</t>
  </si>
  <si>
    <t>Implementation of Central Scheme</t>
  </si>
  <si>
    <t>(a)</t>
  </si>
  <si>
    <t>The Supplementary is required for:-</t>
  </si>
  <si>
    <t>New Head</t>
  </si>
  <si>
    <t>*</t>
  </si>
  <si>
    <t>Voted</t>
  </si>
  <si>
    <t>Total</t>
  </si>
  <si>
    <t>CAPITAL SECTION</t>
  </si>
  <si>
    <t>Capital Outlay on Food, Storage &amp; Warehousing</t>
  </si>
  <si>
    <t>Food</t>
  </si>
  <si>
    <t>Other Expenditure</t>
  </si>
  <si>
    <t>01.800</t>
  </si>
  <si>
    <t>Head Office Establishment</t>
  </si>
  <si>
    <t>44</t>
  </si>
  <si>
    <t>Purchase of Motor Vehicles</t>
  </si>
  <si>
    <t>Motor Vehicles</t>
  </si>
  <si>
    <t>44.61.51</t>
  </si>
  <si>
    <t>M.H.</t>
  </si>
  <si>
    <t>REVENUE SECTION</t>
  </si>
  <si>
    <t>Food, Storage and Warehousing</t>
  </si>
  <si>
    <t>Direction and Administration</t>
  </si>
  <si>
    <t>Smart- PDS (State Share)</t>
  </si>
  <si>
    <t>Other Revenue Expenditure</t>
  </si>
  <si>
    <t>00.62.49</t>
  </si>
  <si>
    <t>Smart- PDS (Central Share)</t>
  </si>
  <si>
    <t>00.61.49</t>
  </si>
  <si>
    <t>Soreng District</t>
  </si>
  <si>
    <t>Office Expenses</t>
  </si>
  <si>
    <t>00.50.13</t>
  </si>
  <si>
    <t>Pakyong District</t>
  </si>
  <si>
    <t>00.49.13</t>
  </si>
  <si>
    <t>Major/Sub-Major/Minor/Sub/Detailed Heads</t>
  </si>
  <si>
    <t>(Rs. in thousand)</t>
  </si>
  <si>
    <t>Sub-Head under which this Supplementary Grant will be accounted for :-</t>
  </si>
  <si>
    <t>III.</t>
  </si>
  <si>
    <t>(Original plus 1st Supplementary)</t>
  </si>
  <si>
    <t>of the amount now required</t>
  </si>
  <si>
    <t>Supplementary estimate</t>
  </si>
  <si>
    <t>II.</t>
  </si>
  <si>
    <t>Original Grant</t>
  </si>
  <si>
    <t>I.</t>
  </si>
  <si>
    <t>TOTAL</t>
  </si>
  <si>
    <t>CAPITAL</t>
  </si>
  <si>
    <t>REVENUE</t>
  </si>
  <si>
    <t>See page 107 of the Demand for Grants for 2023-24</t>
  </si>
  <si>
    <t>FOOD &amp; CIVIL SUPPLIES</t>
  </si>
  <si>
    <t>DEMAND NO. 11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</si>
</sst>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164" formatCode="0#"/>
    <numFmt numFmtId="165" formatCode="00000#"/>
    <numFmt numFmtId="166" formatCode="0_)"/>
    <numFmt numFmtId="167" formatCode="00.00#"/>
    <numFmt numFmtId="168" formatCode="00.#0"/>
    <numFmt numFmtId="169" formatCode="_(* #,##0.00_);_(* \(#,##0.00\);_(* &quot;-&quot;??_);_(@_)"/>
    <numFmt numFmtId="170" formatCode="_-* #,##0.00\ _k_r_-;\-* #,##0.00\ _k_r_-;_-* &quot;-&quot;??\ _k_r_-;_-@_-"/>
    <numFmt numFmtId="171" formatCode="00#"/>
    <numFmt numFmtId="172" formatCode="_(&quot;$&quot;* #,##0.00_);_(&quot;$&quot;* \(#,##0.00\);_(&quot;$&quot;* &quot;-&quot;??_);_(@_)"/>
  </numFmts>
  <fonts count="8">
    <font>
      <sz val="10"/>
      <name val="Arial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169" fontId="6" fillId="0" borderId="0" applyFont="0" applyFill="0" applyBorder="0" applyAlignment="0" applyProtection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0" fontId="2" fillId="0" borderId="0" applyAlignment="0"/>
    <xf numFmtId="0" fontId="2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1" fillId="0" borderId="0"/>
    <xf numFmtId="0" fontId="6" fillId="0" borderId="0"/>
    <xf numFmtId="0" fontId="1" fillId="0" borderId="0"/>
    <xf numFmtId="9" fontId="6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center"/>
    </xf>
    <xf numFmtId="0" fontId="3" fillId="0" borderId="0" xfId="2" applyFont="1" applyFill="1" applyAlignment="1">
      <alignment horizontal="right" vertical="top" wrapText="1"/>
    </xf>
    <xf numFmtId="0" fontId="3" fillId="0" borderId="0" xfId="2" applyFont="1" applyFill="1" applyAlignment="1">
      <alignment horizontal="center" vertical="top" wrapText="1"/>
    </xf>
    <xf numFmtId="0" fontId="4" fillId="0" borderId="0" xfId="3" applyFont="1" applyFill="1"/>
    <xf numFmtId="0" fontId="4" fillId="0" borderId="0" xfId="3" applyFont="1" applyFill="1" applyAlignment="1">
      <alignment horizontal="center"/>
    </xf>
    <xf numFmtId="0" fontId="4" fillId="0" borderId="0" xfId="3" applyFont="1" applyFill="1" applyBorder="1"/>
    <xf numFmtId="0" fontId="4" fillId="0" borderId="0" xfId="3" applyFont="1" applyFill="1" applyAlignment="1">
      <alignment horizontal="left"/>
    </xf>
    <xf numFmtId="0" fontId="4" fillId="0" borderId="0" xfId="3" applyFont="1" applyFill="1" applyAlignment="1">
      <alignment horizontal="left" vertical="top"/>
    </xf>
    <xf numFmtId="0" fontId="4" fillId="0" borderId="0" xfId="3" applyFont="1" applyFill="1" applyAlignment="1">
      <alignment horizontal="center" vertical="top" wrapText="1"/>
    </xf>
    <xf numFmtId="0" fontId="4" fillId="0" borderId="0" xfId="3" applyFont="1" applyFill="1" applyAlignment="1">
      <alignment horizontal="right" vertical="top" wrapText="1"/>
    </xf>
    <xf numFmtId="0" fontId="3" fillId="0" borderId="0" xfId="3" applyFont="1" applyFill="1"/>
    <xf numFmtId="0" fontId="3" fillId="0" borderId="0" xfId="3" applyFont="1" applyFill="1" applyAlignment="1">
      <alignment horizontal="center"/>
    </xf>
    <xf numFmtId="0" fontId="3" fillId="0" borderId="0" xfId="3" applyFont="1" applyFill="1" applyBorder="1"/>
    <xf numFmtId="0" fontId="3" fillId="0" borderId="0" xfId="3" applyFont="1" applyFill="1" applyAlignment="1">
      <alignment horizontal="left"/>
    </xf>
    <xf numFmtId="0" fontId="3" fillId="0" borderId="0" xfId="3" applyFont="1" applyFill="1" applyAlignment="1">
      <alignment horizontal="center" vertical="top" wrapText="1"/>
    </xf>
    <xf numFmtId="0" fontId="3" fillId="0" borderId="0" xfId="2" applyNumberFormat="1" applyFont="1" applyFill="1" applyBorder="1" applyAlignment="1" applyProtection="1">
      <alignment horizontal="center"/>
    </xf>
    <xf numFmtId="0" fontId="3" fillId="0" borderId="1" xfId="2" applyNumberFormat="1" applyFont="1" applyFill="1" applyBorder="1" applyAlignment="1" applyProtection="1">
      <alignment horizontal="right"/>
    </xf>
    <xf numFmtId="0" fontId="3" fillId="0" borderId="1" xfId="2" applyFont="1" applyFill="1" applyBorder="1"/>
    <xf numFmtId="0" fontId="5" fillId="0" borderId="1" xfId="2" applyFont="1" applyFill="1" applyBorder="1" applyAlignment="1" applyProtection="1">
      <alignment horizontal="left" vertical="top" wrapText="1"/>
    </xf>
    <xf numFmtId="0" fontId="3" fillId="0" borderId="1" xfId="2" applyFont="1" applyFill="1" applyBorder="1" applyAlignment="1">
      <alignment horizontal="right" vertical="top" wrapText="1"/>
    </xf>
    <xf numFmtId="0" fontId="3" fillId="0" borderId="1" xfId="2" applyFont="1" applyFill="1" applyBorder="1" applyAlignment="1">
      <alignment horizontal="center" vertical="top" wrapText="1"/>
    </xf>
    <xf numFmtId="0" fontId="3" fillId="0" borderId="0" xfId="4" applyNumberFormat="1" applyFont="1" applyFill="1" applyAlignment="1" applyProtection="1">
      <alignment horizontal="center" wrapText="1"/>
    </xf>
    <xf numFmtId="0" fontId="3" fillId="0" borderId="0" xfId="4" applyNumberFormat="1" applyFont="1" applyFill="1" applyAlignment="1" applyProtection="1">
      <alignment horizontal="right" wrapText="1"/>
    </xf>
    <xf numFmtId="0" fontId="3" fillId="0" borderId="2" xfId="2" applyFont="1" applyFill="1" applyBorder="1"/>
    <xf numFmtId="0" fontId="5" fillId="0" borderId="2" xfId="2" applyFont="1" applyFill="1" applyBorder="1" applyAlignment="1" applyProtection="1">
      <alignment horizontal="left" vertical="top" wrapText="1"/>
    </xf>
    <xf numFmtId="0" fontId="3" fillId="0" borderId="2" xfId="2" applyFont="1" applyFill="1" applyBorder="1" applyAlignment="1">
      <alignment horizontal="right" vertical="top" wrapText="1"/>
    </xf>
    <xf numFmtId="0" fontId="3" fillId="0" borderId="2" xfId="2" applyFont="1" applyFill="1" applyBorder="1" applyAlignment="1">
      <alignment horizontal="center" vertical="top" wrapText="1"/>
    </xf>
    <xf numFmtId="0" fontId="3" fillId="0" borderId="0" xfId="4" applyNumberFormat="1" applyFont="1" applyFill="1" applyBorder="1" applyAlignment="1" applyProtection="1">
      <alignment horizontal="center" wrapText="1"/>
    </xf>
    <xf numFmtId="0" fontId="3" fillId="0" borderId="2" xfId="4" applyNumberFormat="1" applyFont="1" applyFill="1" applyBorder="1" applyAlignment="1" applyProtection="1">
      <alignment horizontal="right" wrapText="1"/>
    </xf>
    <xf numFmtId="0" fontId="5" fillId="0" borderId="2" xfId="5" applyFont="1" applyFill="1" applyBorder="1" applyAlignment="1" applyProtection="1">
      <alignment horizontal="left" vertical="top" wrapText="1"/>
    </xf>
    <xf numFmtId="0" fontId="5" fillId="0" borderId="2" xfId="5" applyFont="1" applyFill="1" applyBorder="1" applyAlignment="1">
      <alignment horizontal="right" vertical="top" wrapText="1"/>
    </xf>
    <xf numFmtId="0" fontId="3" fillId="0" borderId="2" xfId="5" applyFont="1" applyFill="1" applyBorder="1" applyAlignment="1">
      <alignment horizontal="center" vertical="top" wrapText="1"/>
    </xf>
    <xf numFmtId="0" fontId="3" fillId="0" borderId="0" xfId="5" applyFont="1" applyFill="1" applyBorder="1" applyAlignment="1" applyProtection="1">
      <alignment horizontal="left" vertical="top" wrapText="1"/>
    </xf>
    <xf numFmtId="164" fontId="3" fillId="0" borderId="0" xfId="5" applyNumberFormat="1" applyFont="1" applyFill="1" applyBorder="1" applyAlignment="1">
      <alignment horizontal="right" vertical="top" wrapText="1"/>
    </xf>
    <xf numFmtId="0" fontId="3" fillId="0" borderId="0" xfId="5" applyFont="1" applyFill="1" applyBorder="1" applyAlignment="1">
      <alignment horizontal="center" vertical="top" wrapText="1"/>
    </xf>
    <xf numFmtId="49" fontId="5" fillId="0" borderId="2" xfId="5" applyNumberFormat="1" applyFont="1" applyFill="1" applyBorder="1" applyAlignment="1">
      <alignment horizontal="right" vertical="top" wrapText="1"/>
    </xf>
    <xf numFmtId="0" fontId="3" fillId="0" borderId="1" xfId="4" applyNumberFormat="1" applyFont="1" applyFill="1" applyBorder="1" applyAlignment="1" applyProtection="1">
      <alignment horizontal="right" wrapText="1"/>
    </xf>
    <xf numFmtId="0" fontId="3" fillId="0" borderId="0" xfId="2" applyFont="1" applyFill="1" applyBorder="1"/>
    <xf numFmtId="0" fontId="3" fillId="0" borderId="0" xfId="2" applyFont="1" applyFill="1" applyBorder="1" applyAlignment="1" applyProtection="1">
      <alignment horizontal="left" vertical="top" wrapText="1"/>
    </xf>
    <xf numFmtId="49" fontId="3" fillId="0" borderId="0" xfId="5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vertical="top" wrapText="1"/>
    </xf>
    <xf numFmtId="0" fontId="3" fillId="0" borderId="0" xfId="5" applyFont="1" applyFill="1" applyBorder="1" applyAlignment="1">
      <alignment horizontal="right" vertical="top" wrapText="1"/>
    </xf>
    <xf numFmtId="0" fontId="3" fillId="0" borderId="0" xfId="4" applyNumberFormat="1" applyFont="1" applyFill="1" applyBorder="1" applyAlignment="1" applyProtection="1">
      <alignment horizontal="right" wrapText="1"/>
    </xf>
    <xf numFmtId="43" fontId="3" fillId="0" borderId="0" xfId="4" applyFont="1" applyFill="1" applyBorder="1" applyAlignment="1" applyProtection="1">
      <alignment horizontal="right" wrapText="1"/>
    </xf>
    <xf numFmtId="165" fontId="3" fillId="0" borderId="0" xfId="5" applyNumberFormat="1" applyFont="1" applyFill="1" applyBorder="1" applyAlignment="1">
      <alignment horizontal="right" vertical="top" wrapText="1"/>
    </xf>
    <xf numFmtId="0" fontId="3" fillId="0" borderId="0" xfId="5" applyFont="1" applyFill="1" applyAlignment="1">
      <alignment horizontal="center" vertical="top" wrapText="1"/>
    </xf>
    <xf numFmtId="0" fontId="3" fillId="0" borderId="0" xfId="4" applyNumberFormat="1" applyFont="1" applyFill="1" applyBorder="1" applyAlignment="1" applyProtection="1">
      <alignment horizontal="center" vertical="top" wrapText="1"/>
    </xf>
    <xf numFmtId="0" fontId="3" fillId="0" borderId="0" xfId="4" applyNumberFormat="1" applyFont="1" applyFill="1" applyBorder="1" applyAlignment="1" applyProtection="1">
      <alignment horizontal="right" vertical="top" wrapText="1"/>
    </xf>
    <xf numFmtId="0" fontId="5" fillId="0" borderId="0" xfId="2" applyFont="1" applyFill="1" applyBorder="1" applyAlignment="1" applyProtection="1">
      <alignment horizontal="left" vertical="top" wrapText="1"/>
    </xf>
    <xf numFmtId="49" fontId="5" fillId="0" borderId="0" xfId="5" applyNumberFormat="1" applyFont="1" applyFill="1" applyBorder="1" applyAlignment="1">
      <alignment horizontal="right" vertical="top" wrapText="1"/>
    </xf>
    <xf numFmtId="0" fontId="3" fillId="0" borderId="0" xfId="5" applyNumberFormat="1" applyFont="1" applyFill="1" applyAlignment="1">
      <alignment horizontal="center"/>
    </xf>
    <xf numFmtId="0" fontId="3" fillId="0" borderId="0" xfId="5" applyNumberFormat="1" applyFont="1" applyFill="1" applyAlignment="1">
      <alignment horizontal="right"/>
    </xf>
    <xf numFmtId="0" fontId="3" fillId="0" borderId="0" xfId="4" applyNumberFormat="1" applyFont="1" applyFill="1" applyAlignment="1">
      <alignment horizontal="right"/>
    </xf>
    <xf numFmtId="0" fontId="3" fillId="0" borderId="0" xfId="2" applyFont="1" applyFill="1" applyAlignment="1" applyProtection="1">
      <alignment horizontal="left" vertical="top" wrapText="1"/>
    </xf>
    <xf numFmtId="164" fontId="3" fillId="0" borderId="0" xfId="2" applyNumberFormat="1" applyFont="1" applyFill="1" applyAlignment="1">
      <alignment horizontal="right" vertical="top" wrapText="1"/>
    </xf>
    <xf numFmtId="0" fontId="5" fillId="0" borderId="0" xfId="5" applyFont="1" applyFill="1" applyAlignment="1" applyProtection="1">
      <alignment horizontal="left" vertical="top" wrapText="1"/>
    </xf>
    <xf numFmtId="0" fontId="5" fillId="0" borderId="0" xfId="5" applyFont="1" applyFill="1" applyAlignment="1">
      <alignment horizontal="right" vertical="top" wrapText="1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4" applyNumberFormat="1" applyFont="1" applyFill="1" applyBorder="1" applyAlignment="1" applyProtection="1">
      <alignment horizontal="right"/>
    </xf>
    <xf numFmtId="166" fontId="5" fillId="0" borderId="0" xfId="2" applyNumberFormat="1" applyFont="1" applyFill="1" applyBorder="1" applyAlignment="1" applyProtection="1">
      <alignment horizontal="left" vertical="top" wrapText="1"/>
    </xf>
    <xf numFmtId="0" fontId="3" fillId="0" borderId="0" xfId="2" applyFont="1" applyFill="1" applyBorder="1" applyAlignment="1">
      <alignment horizontal="right" vertical="top" wrapText="1"/>
    </xf>
    <xf numFmtId="0" fontId="3" fillId="0" borderId="0" xfId="2" applyFont="1" applyFill="1" applyBorder="1" applyAlignment="1">
      <alignment horizontal="center" vertical="top" wrapText="1"/>
    </xf>
    <xf numFmtId="0" fontId="3" fillId="0" borderId="0" xfId="4" applyNumberFormat="1" applyFont="1" applyFill="1" applyBorder="1" applyAlignment="1" applyProtection="1">
      <alignment horizontal="center" vertical="center" wrapText="1"/>
    </xf>
    <xf numFmtId="0" fontId="3" fillId="0" borderId="1" xfId="4" applyNumberFormat="1" applyFont="1" applyFill="1" applyBorder="1" applyAlignment="1" applyProtection="1">
      <alignment horizontal="right" vertical="center" wrapText="1"/>
    </xf>
    <xf numFmtId="0" fontId="5" fillId="0" borderId="1" xfId="2" applyFont="1" applyFill="1" applyBorder="1" applyAlignment="1" applyProtection="1">
      <alignment horizontal="left" vertical="center" wrapText="1"/>
    </xf>
    <xf numFmtId="0" fontId="3" fillId="0" borderId="1" xfId="2" applyFont="1" applyFill="1" applyBorder="1" applyAlignment="1">
      <alignment horizontal="righ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right" vertical="top" wrapText="1"/>
    </xf>
    <xf numFmtId="0" fontId="3" fillId="0" borderId="0" xfId="2" applyFont="1" applyFill="1" applyBorder="1" applyAlignment="1" applyProtection="1">
      <alignment horizontal="center" vertical="top" wrapText="1"/>
    </xf>
    <xf numFmtId="164" fontId="3" fillId="0" borderId="0" xfId="2" applyNumberFormat="1" applyFont="1" applyFill="1" applyBorder="1" applyAlignment="1">
      <alignment horizontal="right" vertical="top" wrapText="1"/>
    </xf>
    <xf numFmtId="167" fontId="5" fillId="0" borderId="0" xfId="2" applyNumberFormat="1" applyFont="1" applyFill="1" applyBorder="1" applyAlignment="1">
      <alignment horizontal="right" vertical="top" wrapText="1"/>
    </xf>
    <xf numFmtId="168" fontId="3" fillId="0" borderId="0" xfId="2" applyNumberFormat="1" applyFont="1" applyFill="1" applyBorder="1" applyAlignment="1">
      <alignment horizontal="right" vertical="top" wrapText="1"/>
    </xf>
    <xf numFmtId="0" fontId="3" fillId="0" borderId="3" xfId="4" applyNumberFormat="1" applyFont="1" applyFill="1" applyBorder="1" applyAlignment="1" applyProtection="1">
      <alignment horizontal="right" wrapText="1"/>
    </xf>
    <xf numFmtId="43" fontId="3" fillId="0" borderId="3" xfId="4" applyFont="1" applyFill="1" applyBorder="1" applyAlignment="1" applyProtection="1">
      <alignment horizontal="right" wrapText="1"/>
    </xf>
    <xf numFmtId="43" fontId="3" fillId="0" borderId="1" xfId="4" applyFont="1" applyFill="1" applyBorder="1" applyAlignment="1" applyProtection="1">
      <alignment horizontal="right" wrapText="1"/>
    </xf>
    <xf numFmtId="165" fontId="3" fillId="0" borderId="0" xfId="2" applyNumberFormat="1" applyFont="1" applyFill="1" applyBorder="1" applyAlignment="1">
      <alignment horizontal="right" vertical="top" wrapText="1"/>
    </xf>
    <xf numFmtId="0" fontId="3" fillId="0" borderId="0" xfId="2" applyNumberFormat="1" applyFont="1" applyFill="1" applyAlignment="1">
      <alignment horizontal="center"/>
    </xf>
    <xf numFmtId="0" fontId="3" fillId="0" borderId="0" xfId="2" applyNumberFormat="1" applyFont="1" applyFill="1"/>
    <xf numFmtId="0" fontId="3" fillId="0" borderId="0" xfId="2" applyFont="1" applyFill="1" applyAlignment="1">
      <alignment horizontal="right"/>
    </xf>
    <xf numFmtId="0" fontId="5" fillId="0" borderId="0" xfId="2" applyFont="1" applyFill="1" applyAlignment="1" applyProtection="1">
      <alignment horizontal="left" vertical="top" wrapText="1"/>
    </xf>
    <xf numFmtId="167" fontId="5" fillId="0" borderId="0" xfId="2" applyNumberFormat="1" applyFont="1" applyFill="1" applyAlignment="1">
      <alignment horizontal="right" vertical="top" wrapText="1"/>
    </xf>
    <xf numFmtId="0" fontId="3" fillId="0" borderId="0" xfId="2" applyNumberFormat="1" applyFont="1" applyFill="1" applyBorder="1" applyAlignment="1">
      <alignment horizontal="center"/>
    </xf>
    <xf numFmtId="0" fontId="3" fillId="0" borderId="0" xfId="2" applyNumberFormat="1" applyFont="1" applyFill="1" applyBorder="1"/>
    <xf numFmtId="0" fontId="3" fillId="0" borderId="0" xfId="4" applyNumberFormat="1" applyFont="1" applyFill="1" applyBorder="1" applyAlignment="1">
      <alignment horizontal="right"/>
    </xf>
    <xf numFmtId="0" fontId="3" fillId="0" borderId="0" xfId="6" applyFont="1" applyFill="1" applyAlignment="1">
      <alignment horizontal="right"/>
    </xf>
    <xf numFmtId="0" fontId="5" fillId="0" borderId="0" xfId="2" applyFont="1" applyFill="1" applyAlignment="1" applyProtection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right"/>
    </xf>
    <xf numFmtId="0" fontId="3" fillId="0" borderId="0" xfId="6" applyFont="1" applyFill="1" applyAlignment="1">
      <alignment horizontal="center"/>
    </xf>
    <xf numFmtId="0" fontId="3" fillId="0" borderId="0" xfId="6" applyFont="1" applyFill="1"/>
    <xf numFmtId="0" fontId="3" fillId="0" borderId="0" xfId="6" applyFont="1" applyFill="1" applyAlignment="1">
      <alignment horizontal="left"/>
    </xf>
    <xf numFmtId="0" fontId="3" fillId="0" borderId="0" xfId="3" applyFont="1" applyFill="1" applyAlignment="1">
      <alignment horizontal="right" vertical="top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2" xfId="1" applyNumberFormat="1" applyFont="1" applyFill="1" applyBorder="1" applyAlignment="1" applyProtection="1">
      <alignment horizontal="right" wrapText="1"/>
    </xf>
    <xf numFmtId="0" fontId="5" fillId="0" borderId="0" xfId="0" applyFont="1" applyFill="1"/>
    <xf numFmtId="0" fontId="3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right"/>
    </xf>
    <xf numFmtId="0" fontId="3" fillId="0" borderId="1" xfId="0" applyFont="1" applyFill="1" applyBorder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right"/>
    </xf>
    <xf numFmtId="0" fontId="3" fillId="0" borderId="0" xfId="2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5" fillId="0" borderId="0" xfId="2" applyFont="1" applyFill="1" applyAlignment="1">
      <alignment horizontal="center"/>
    </xf>
    <xf numFmtId="0" fontId="5" fillId="0" borderId="0" xfId="2" applyFont="1" applyFill="1" applyAlignment="1">
      <alignment horizontal="center"/>
    </xf>
  </cellXfs>
  <cellStyles count="44">
    <cellStyle name="Comma" xfId="1" builtinId="3"/>
    <cellStyle name="Comma 10" xfId="4"/>
    <cellStyle name="Comma 11" xfId="7"/>
    <cellStyle name="Comma 12" xfId="8"/>
    <cellStyle name="Comma 13" xfId="9"/>
    <cellStyle name="Comma 15" xfId="10"/>
    <cellStyle name="Comma 16" xfId="11"/>
    <cellStyle name="Comma 17" xfId="12"/>
    <cellStyle name="Comma 18" xfId="13"/>
    <cellStyle name="Comma 19" xfId="14"/>
    <cellStyle name="Comma 2" xfId="15"/>
    <cellStyle name="Comma 2 14" xfId="16"/>
    <cellStyle name="Comma 2 2" xfId="17"/>
    <cellStyle name="Comma 2 3" xfId="18"/>
    <cellStyle name="Comma 2 4" xfId="19"/>
    <cellStyle name="Comma 2 5" xfId="20"/>
    <cellStyle name="Comma 20" xfId="21"/>
    <cellStyle name="Comma 21" xfId="22"/>
    <cellStyle name="Comma 22" xfId="23"/>
    <cellStyle name="Comma 23" xfId="24"/>
    <cellStyle name="Comma 24" xfId="25"/>
    <cellStyle name="Comma 3" xfId="26"/>
    <cellStyle name="Comma 4" xfId="27"/>
    <cellStyle name="Comma 4 2" xfId="28"/>
    <cellStyle name="Comma 5" xfId="29"/>
    <cellStyle name="Comma 6" xfId="30"/>
    <cellStyle name="Comma 7" xfId="31"/>
    <cellStyle name="Comma 8" xfId="32"/>
    <cellStyle name="Comma 9" xfId="33"/>
    <cellStyle name="Currency 2" xfId="34"/>
    <cellStyle name="Normal" xfId="0" builtinId="0"/>
    <cellStyle name="Normal 17" xfId="35"/>
    <cellStyle name="Normal 2" xfId="36"/>
    <cellStyle name="Normal 2 14" xfId="37"/>
    <cellStyle name="Normal 2 2" xfId="38"/>
    <cellStyle name="Normal 2 3" xfId="39"/>
    <cellStyle name="Normal 3" xfId="40"/>
    <cellStyle name="Normal 4" xfId="41"/>
    <cellStyle name="Normal 4 2" xfId="42"/>
    <cellStyle name="Normal_budget 2004-05_2.6.04" xfId="2"/>
    <cellStyle name="Normal_BUDGET-2000" xfId="6"/>
    <cellStyle name="Normal_budgetDocNIC02-03" xfId="3"/>
    <cellStyle name="Normal_DEMAND17 2" xfId="5"/>
    <cellStyle name="Percent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Documents/$Supplementary%202005%20onwards$/Suppl%2023-24/1st%20Supplementary/For%20Website/First%20Supplementary-%20For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$Bud2016$\Dem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2"/>
      <sheetName val="gov"/>
      <sheetName val="dem13"/>
      <sheetName val="dem14"/>
      <sheetName val="dem15"/>
      <sheetName val="dem16"/>
      <sheetName val="dem17"/>
      <sheetName val="dem18"/>
      <sheetName val="dem19"/>
      <sheetName val="dem20"/>
      <sheetName val="dem22"/>
      <sheetName val="dem24"/>
      <sheetName val="dem25"/>
      <sheetName val="dem26"/>
      <sheetName val="dem27"/>
      <sheetName val="dem28"/>
      <sheetName val="dem29"/>
      <sheetName val="dem30"/>
      <sheetName val="dem31"/>
      <sheetName val="dem32"/>
      <sheetName val="dem33"/>
      <sheetName val="psc"/>
      <sheetName val="dem34"/>
      <sheetName val="Dem35"/>
      <sheetName val="dem37"/>
      <sheetName val="dem38"/>
      <sheetName val="dem39"/>
      <sheetName val="dem40"/>
      <sheetName val="dem40A"/>
      <sheetName val="dem41"/>
      <sheetName val="dem42"/>
      <sheetName val="dem43"/>
      <sheetName val="dem47"/>
      <sheetName val="dem4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3"/>
  <dimension ref="A1:H59"/>
  <sheetViews>
    <sheetView tabSelected="1" view="pageBreakPreview" zoomScaleSheetLayoutView="100" workbookViewId="0">
      <selection activeCell="K36" sqref="K36"/>
    </sheetView>
  </sheetViews>
  <sheetFormatPr defaultColWidth="9.140625" defaultRowHeight="12.75"/>
  <cols>
    <col min="1" max="1" width="5.85546875" style="4" customWidth="1"/>
    <col min="2" max="2" width="7.85546875" style="3" customWidth="1"/>
    <col min="3" max="3" width="39.85546875" style="1" customWidth="1"/>
    <col min="4" max="4" width="6.7109375" style="1" customWidth="1"/>
    <col min="5" max="7" width="10.7109375" style="1" customWidth="1"/>
    <col min="8" max="8" width="4.140625" style="2" customWidth="1"/>
    <col min="9" max="16384" width="9.140625" style="1"/>
  </cols>
  <sheetData>
    <row r="1" spans="1:8" ht="15" customHeight="1">
      <c r="A1" s="117" t="s">
        <v>50</v>
      </c>
      <c r="B1" s="117"/>
      <c r="C1" s="117"/>
      <c r="D1" s="117"/>
      <c r="E1" s="117"/>
      <c r="F1" s="117"/>
      <c r="G1" s="117"/>
      <c r="H1" s="116"/>
    </row>
    <row r="2" spans="1:8" ht="15" customHeight="1">
      <c r="A2" s="117" t="s">
        <v>49</v>
      </c>
      <c r="B2" s="117"/>
      <c r="C2" s="117"/>
      <c r="D2" s="117"/>
      <c r="E2" s="117"/>
      <c r="F2" s="117"/>
      <c r="G2" s="117"/>
      <c r="H2" s="116"/>
    </row>
    <row r="3" spans="1:8" s="113" customFormat="1" ht="15" customHeight="1">
      <c r="A3" s="115" t="s">
        <v>48</v>
      </c>
      <c r="B3" s="115"/>
      <c r="C3" s="115"/>
      <c r="D3" s="115"/>
      <c r="E3" s="115"/>
      <c r="F3" s="115"/>
      <c r="G3" s="115"/>
      <c r="H3" s="114"/>
    </row>
    <row r="4" spans="1:8" ht="15" customHeight="1">
      <c r="A4" s="98"/>
      <c r="B4" s="112"/>
      <c r="C4" s="112"/>
      <c r="D4" s="112"/>
      <c r="E4" s="112"/>
      <c r="F4" s="112"/>
      <c r="G4" s="112"/>
      <c r="H4" s="111"/>
    </row>
    <row r="5" spans="1:8" ht="15" customHeight="1">
      <c r="A5" s="98"/>
      <c r="B5" s="99"/>
      <c r="C5" s="99"/>
      <c r="D5" s="110"/>
      <c r="E5" s="109" t="s">
        <v>47</v>
      </c>
      <c r="F5" s="109" t="s">
        <v>46</v>
      </c>
      <c r="G5" s="109" t="s">
        <v>45</v>
      </c>
      <c r="H5" s="88"/>
    </row>
    <row r="6" spans="1:8" ht="15" customHeight="1">
      <c r="A6" s="98"/>
      <c r="B6" s="100" t="s">
        <v>44</v>
      </c>
      <c r="C6" s="99" t="s">
        <v>43</v>
      </c>
      <c r="D6" s="98" t="s">
        <v>9</v>
      </c>
      <c r="E6" s="108">
        <v>428236</v>
      </c>
      <c r="F6" s="108">
        <v>37777</v>
      </c>
      <c r="G6" s="108">
        <f>SUM(E6:F6)</f>
        <v>466013</v>
      </c>
      <c r="H6" s="98"/>
    </row>
    <row r="7" spans="1:8" ht="15" customHeight="1">
      <c r="A7" s="98"/>
      <c r="B7" s="100" t="s">
        <v>42</v>
      </c>
      <c r="C7" s="107" t="s">
        <v>41</v>
      </c>
      <c r="D7" s="104"/>
      <c r="E7" s="105"/>
      <c r="F7" s="105"/>
      <c r="G7" s="105"/>
      <c r="H7" s="104"/>
    </row>
    <row r="8" spans="1:8" ht="15" customHeight="1">
      <c r="A8" s="98"/>
      <c r="B8" s="100"/>
      <c r="C8" s="107" t="s">
        <v>40</v>
      </c>
      <c r="D8" s="104" t="s">
        <v>9</v>
      </c>
      <c r="E8" s="105">
        <f>G37</f>
        <v>9308</v>
      </c>
      <c r="F8" s="106">
        <f>G51</f>
        <v>1150</v>
      </c>
      <c r="G8" s="105">
        <f>SUM(E8:F8)</f>
        <v>10458</v>
      </c>
      <c r="H8" s="104"/>
    </row>
    <row r="9" spans="1:8" ht="15" customHeight="1">
      <c r="A9" s="98"/>
      <c r="B9" s="100" t="s">
        <v>10</v>
      </c>
      <c r="C9" s="99" t="s">
        <v>39</v>
      </c>
      <c r="D9" s="103" t="s">
        <v>9</v>
      </c>
      <c r="E9" s="102">
        <f>SUM(E6:E8)</f>
        <v>437544</v>
      </c>
      <c r="F9" s="102">
        <f>SUM(F6:F8)</f>
        <v>38927</v>
      </c>
      <c r="G9" s="102">
        <f>SUM(E9:F9)</f>
        <v>476471</v>
      </c>
      <c r="H9" s="101"/>
    </row>
    <row r="10" spans="1:8" ht="15" customHeight="1">
      <c r="A10" s="98"/>
      <c r="B10" s="100"/>
      <c r="C10" s="99"/>
      <c r="D10" s="99"/>
      <c r="E10" s="99"/>
      <c r="F10" s="98"/>
      <c r="G10" s="99"/>
      <c r="H10" s="98"/>
    </row>
    <row r="11" spans="1:8" ht="15" customHeight="1">
      <c r="A11" s="98"/>
      <c r="B11" s="100" t="s">
        <v>38</v>
      </c>
      <c r="C11" s="99" t="s">
        <v>37</v>
      </c>
      <c r="D11" s="99"/>
      <c r="E11" s="99"/>
      <c r="F11" s="98"/>
      <c r="G11" s="99"/>
      <c r="H11" s="98"/>
    </row>
    <row r="12" spans="1:8" s="12" customFormat="1" ht="15" customHeight="1">
      <c r="A12" s="16"/>
      <c r="B12" s="97"/>
      <c r="C12" s="96"/>
      <c r="D12" s="95"/>
      <c r="E12" s="95"/>
      <c r="F12" s="95"/>
      <c r="G12" s="95"/>
      <c r="H12" s="94"/>
    </row>
    <row r="13" spans="1:8" s="12" customFormat="1" ht="15" customHeight="1" thickBot="1">
      <c r="A13" s="91"/>
      <c r="B13" s="93" t="s">
        <v>36</v>
      </c>
      <c r="C13" s="93"/>
      <c r="D13" s="93"/>
      <c r="E13" s="93"/>
      <c r="F13" s="93"/>
      <c r="G13" s="93"/>
      <c r="H13" s="92"/>
    </row>
    <row r="14" spans="1:8" s="12" customFormat="1" ht="15" customHeight="1" thickTop="1" thickBot="1">
      <c r="A14" s="91"/>
      <c r="B14" s="90"/>
      <c r="C14" s="90" t="s">
        <v>35</v>
      </c>
      <c r="D14" s="90"/>
      <c r="E14" s="90"/>
      <c r="F14" s="90"/>
      <c r="G14" s="89" t="s">
        <v>10</v>
      </c>
      <c r="H14" s="88"/>
    </row>
    <row r="15" spans="1:8" s="12" customFormat="1" ht="15" customHeight="1" thickTop="1">
      <c r="A15" s="4"/>
      <c r="B15" s="3"/>
      <c r="C15" s="87" t="s">
        <v>22</v>
      </c>
      <c r="D15" s="86"/>
      <c r="E15" s="86"/>
      <c r="F15" s="60"/>
      <c r="G15" s="59"/>
      <c r="H15" s="17"/>
    </row>
    <row r="16" spans="1:8" ht="15" customHeight="1">
      <c r="A16" s="63" t="s">
        <v>21</v>
      </c>
      <c r="B16" s="69">
        <v>2408</v>
      </c>
      <c r="C16" s="50" t="s">
        <v>23</v>
      </c>
      <c r="D16" s="80"/>
      <c r="E16" s="80"/>
      <c r="F16" s="85"/>
      <c r="G16" s="84"/>
      <c r="H16" s="83"/>
    </row>
    <row r="17" spans="1:8" ht="15" customHeight="1">
      <c r="B17" s="56">
        <v>1</v>
      </c>
      <c r="C17" s="55" t="s">
        <v>13</v>
      </c>
      <c r="D17" s="80"/>
      <c r="E17" s="80"/>
      <c r="F17" s="54"/>
      <c r="G17" s="79"/>
      <c r="H17" s="78"/>
    </row>
    <row r="18" spans="1:8" ht="15" customHeight="1">
      <c r="B18" s="82">
        <v>1.0009999999999999</v>
      </c>
      <c r="C18" s="81" t="s">
        <v>24</v>
      </c>
      <c r="D18" s="80"/>
      <c r="E18" s="80"/>
      <c r="F18" s="54"/>
      <c r="G18" s="79"/>
      <c r="H18" s="78"/>
    </row>
    <row r="19" spans="1:8" ht="15" customHeight="1">
      <c r="A19" s="63"/>
      <c r="B19" s="73">
        <v>0.49</v>
      </c>
      <c r="C19" s="40" t="s">
        <v>33</v>
      </c>
      <c r="F19" s="60"/>
      <c r="G19" s="59"/>
      <c r="H19" s="17"/>
    </row>
    <row r="20" spans="1:8" ht="15" customHeight="1">
      <c r="A20" s="63"/>
      <c r="B20" s="77" t="s">
        <v>34</v>
      </c>
      <c r="C20" s="40" t="s">
        <v>31</v>
      </c>
      <c r="F20" s="45"/>
      <c r="G20" s="44">
        <v>100</v>
      </c>
      <c r="H20" s="29"/>
    </row>
    <row r="21" spans="1:8" ht="15" customHeight="1">
      <c r="A21" s="63" t="s">
        <v>10</v>
      </c>
      <c r="B21" s="73">
        <v>0.49</v>
      </c>
      <c r="C21" s="40" t="s">
        <v>33</v>
      </c>
      <c r="F21" s="76"/>
      <c r="G21" s="38">
        <v>100</v>
      </c>
      <c r="H21" s="29"/>
    </row>
    <row r="22" spans="1:8" ht="15" customHeight="1">
      <c r="B22" s="73"/>
      <c r="C22" s="40"/>
      <c r="F22" s="60"/>
      <c r="G22" s="59"/>
      <c r="H22" s="17"/>
    </row>
    <row r="23" spans="1:8" ht="15" customHeight="1">
      <c r="A23" s="63"/>
      <c r="B23" s="73">
        <v>0.5</v>
      </c>
      <c r="C23" s="40" t="s">
        <v>30</v>
      </c>
      <c r="F23" s="60"/>
      <c r="G23" s="59"/>
      <c r="H23" s="17"/>
    </row>
    <row r="24" spans="1:8" ht="15" customHeight="1">
      <c r="A24" s="63"/>
      <c r="B24" s="77" t="s">
        <v>32</v>
      </c>
      <c r="C24" s="40" t="s">
        <v>31</v>
      </c>
      <c r="F24" s="45"/>
      <c r="G24" s="44">
        <v>100</v>
      </c>
      <c r="H24" s="29"/>
    </row>
    <row r="25" spans="1:8" ht="15" customHeight="1">
      <c r="A25" s="63" t="s">
        <v>10</v>
      </c>
      <c r="B25" s="73">
        <v>0.5</v>
      </c>
      <c r="C25" s="40" t="s">
        <v>30</v>
      </c>
      <c r="F25" s="76"/>
      <c r="G25" s="38">
        <v>100</v>
      </c>
      <c r="H25" s="29"/>
    </row>
    <row r="26" spans="1:8" ht="15" customHeight="1">
      <c r="A26" s="63"/>
      <c r="B26" s="73"/>
      <c r="C26" s="40"/>
      <c r="F26" s="75"/>
      <c r="G26" s="74"/>
      <c r="H26" s="29"/>
    </row>
    <row r="27" spans="1:8" ht="15" customHeight="1">
      <c r="A27" s="63" t="s">
        <v>8</v>
      </c>
      <c r="B27" s="73">
        <v>0.61</v>
      </c>
      <c r="C27" s="40" t="s">
        <v>28</v>
      </c>
      <c r="F27" s="45"/>
      <c r="G27" s="44"/>
      <c r="H27" s="29"/>
    </row>
    <row r="28" spans="1:8" ht="15" customHeight="1">
      <c r="A28" s="63"/>
      <c r="B28" s="73" t="s">
        <v>29</v>
      </c>
      <c r="C28" s="40" t="s">
        <v>26</v>
      </c>
      <c r="F28" s="44"/>
      <c r="G28" s="44">
        <v>8200</v>
      </c>
      <c r="H28" s="29" t="s">
        <v>5</v>
      </c>
    </row>
    <row r="29" spans="1:8" ht="15" customHeight="1">
      <c r="A29" s="63" t="s">
        <v>10</v>
      </c>
      <c r="B29" s="73">
        <v>0.61</v>
      </c>
      <c r="C29" s="40" t="s">
        <v>28</v>
      </c>
      <c r="F29" s="38"/>
      <c r="G29" s="38">
        <v>8200</v>
      </c>
      <c r="H29" s="29"/>
    </row>
    <row r="30" spans="1:8" ht="15" customHeight="1">
      <c r="A30" s="63"/>
      <c r="B30" s="73"/>
      <c r="C30" s="40"/>
      <c r="F30" s="38"/>
      <c r="G30" s="38"/>
      <c r="H30" s="29"/>
    </row>
    <row r="31" spans="1:8" ht="15" customHeight="1">
      <c r="A31" s="63" t="s">
        <v>8</v>
      </c>
      <c r="B31" s="73">
        <v>0.62</v>
      </c>
      <c r="C31" s="40" t="s">
        <v>25</v>
      </c>
      <c r="F31" s="45"/>
      <c r="G31" s="44"/>
      <c r="H31" s="29"/>
    </row>
    <row r="32" spans="1:8" ht="15" customHeight="1">
      <c r="A32" s="63"/>
      <c r="B32" s="73" t="s">
        <v>27</v>
      </c>
      <c r="C32" s="40" t="s">
        <v>26</v>
      </c>
      <c r="F32" s="45"/>
      <c r="G32" s="44">
        <v>908</v>
      </c>
      <c r="H32" s="29" t="s">
        <v>3</v>
      </c>
    </row>
    <row r="33" spans="1:8" ht="15" customHeight="1">
      <c r="A33" s="63" t="s">
        <v>10</v>
      </c>
      <c r="B33" s="73">
        <v>0.62</v>
      </c>
      <c r="C33" s="40" t="s">
        <v>25</v>
      </c>
      <c r="F33" s="38"/>
      <c r="G33" s="38">
        <v>908</v>
      </c>
      <c r="H33" s="29"/>
    </row>
    <row r="34" spans="1:8" ht="15" customHeight="1">
      <c r="A34" s="63" t="s">
        <v>10</v>
      </c>
      <c r="B34" s="72">
        <v>1.0009999999999999</v>
      </c>
      <c r="C34" s="50" t="s">
        <v>24</v>
      </c>
      <c r="F34" s="38"/>
      <c r="G34" s="38">
        <v>9308</v>
      </c>
      <c r="H34" s="29"/>
    </row>
    <row r="35" spans="1:8" ht="15" customHeight="1">
      <c r="A35" s="63" t="s">
        <v>10</v>
      </c>
      <c r="B35" s="71">
        <v>1</v>
      </c>
      <c r="C35" s="40" t="s">
        <v>13</v>
      </c>
      <c r="F35" s="30"/>
      <c r="G35" s="30">
        <v>9308</v>
      </c>
      <c r="H35" s="29"/>
    </row>
    <row r="36" spans="1:8" ht="15" customHeight="1">
      <c r="A36" s="70" t="s">
        <v>10</v>
      </c>
      <c r="B36" s="69">
        <v>2408</v>
      </c>
      <c r="C36" s="50" t="s">
        <v>23</v>
      </c>
      <c r="F36" s="38"/>
      <c r="G36" s="38">
        <v>9308</v>
      </c>
      <c r="H36" s="29"/>
    </row>
    <row r="37" spans="1:8" ht="15" customHeight="1">
      <c r="A37" s="68" t="s">
        <v>10</v>
      </c>
      <c r="B37" s="67"/>
      <c r="C37" s="66" t="s">
        <v>22</v>
      </c>
      <c r="D37" s="19"/>
      <c r="E37" s="19"/>
      <c r="F37" s="65"/>
      <c r="G37" s="65">
        <v>9308</v>
      </c>
      <c r="H37" s="64"/>
    </row>
    <row r="38" spans="1:8" ht="15" customHeight="1">
      <c r="A38" s="63"/>
      <c r="B38" s="62"/>
      <c r="C38" s="61"/>
      <c r="F38" s="60"/>
      <c r="G38" s="59"/>
      <c r="H38" s="17"/>
    </row>
    <row r="39" spans="1:8" ht="15" customHeight="1">
      <c r="C39" s="50" t="s">
        <v>11</v>
      </c>
      <c r="F39" s="60"/>
      <c r="G39" s="59"/>
      <c r="H39" s="17"/>
    </row>
    <row r="40" spans="1:8" ht="15" customHeight="1">
      <c r="A40" s="4" t="s">
        <v>21</v>
      </c>
      <c r="B40" s="58">
        <v>4408</v>
      </c>
      <c r="C40" s="57" t="s">
        <v>12</v>
      </c>
      <c r="F40" s="54"/>
      <c r="G40" s="53"/>
      <c r="H40" s="52"/>
    </row>
    <row r="41" spans="1:8" ht="15" customHeight="1">
      <c r="B41" s="56">
        <v>1</v>
      </c>
      <c r="C41" s="55" t="s">
        <v>13</v>
      </c>
      <c r="F41" s="54"/>
      <c r="G41" s="53"/>
      <c r="H41" s="52"/>
    </row>
    <row r="42" spans="1:8" ht="15" customHeight="1">
      <c r="A42" s="36"/>
      <c r="B42" s="51" t="s">
        <v>15</v>
      </c>
      <c r="C42" s="50" t="s">
        <v>14</v>
      </c>
      <c r="F42" s="44"/>
      <c r="G42" s="44"/>
      <c r="H42" s="29"/>
    </row>
    <row r="43" spans="1:8" ht="15" customHeight="1">
      <c r="A43" s="36"/>
      <c r="B43" s="41" t="s">
        <v>17</v>
      </c>
      <c r="C43" s="40" t="s">
        <v>16</v>
      </c>
      <c r="F43" s="44"/>
      <c r="G43" s="44"/>
      <c r="H43" s="29"/>
    </row>
    <row r="44" spans="1:8" ht="15" customHeight="1">
      <c r="A44" s="47"/>
      <c r="B44" s="43">
        <v>61</v>
      </c>
      <c r="C44" s="42" t="s">
        <v>18</v>
      </c>
      <c r="F44" s="49"/>
      <c r="G44" s="49"/>
      <c r="H44" s="48"/>
    </row>
    <row r="45" spans="1:8" ht="15" customHeight="1">
      <c r="A45" s="47"/>
      <c r="B45" s="46" t="s">
        <v>20</v>
      </c>
      <c r="C45" s="34" t="s">
        <v>19</v>
      </c>
      <c r="F45" s="45"/>
      <c r="G45" s="44">
        <v>1150</v>
      </c>
      <c r="H45" s="29" t="s">
        <v>1</v>
      </c>
    </row>
    <row r="46" spans="1:8" ht="15" customHeight="1">
      <c r="A46" s="36" t="s">
        <v>10</v>
      </c>
      <c r="B46" s="43">
        <v>61</v>
      </c>
      <c r="C46" s="42" t="s">
        <v>18</v>
      </c>
      <c r="F46" s="38"/>
      <c r="G46" s="38">
        <v>1150</v>
      </c>
      <c r="H46" s="29"/>
    </row>
    <row r="47" spans="1:8" ht="15" customHeight="1">
      <c r="A47" s="36" t="s">
        <v>10</v>
      </c>
      <c r="B47" s="41" t="s">
        <v>17</v>
      </c>
      <c r="C47" s="40" t="s">
        <v>16</v>
      </c>
      <c r="D47" s="39"/>
      <c r="E47" s="39"/>
      <c r="F47" s="38"/>
      <c r="G47" s="38">
        <v>1150</v>
      </c>
      <c r="H47" s="29"/>
    </row>
    <row r="48" spans="1:8" ht="15" customHeight="1">
      <c r="A48" s="33" t="s">
        <v>10</v>
      </c>
      <c r="B48" s="37" t="s">
        <v>15</v>
      </c>
      <c r="C48" s="26" t="s">
        <v>14</v>
      </c>
      <c r="D48" s="25"/>
      <c r="E48" s="25"/>
      <c r="F48" s="30"/>
      <c r="G48" s="30">
        <v>1150</v>
      </c>
      <c r="H48" s="29"/>
    </row>
    <row r="49" spans="1:8" ht="15" customHeight="1">
      <c r="A49" s="36" t="s">
        <v>10</v>
      </c>
      <c r="B49" s="35">
        <v>1</v>
      </c>
      <c r="C49" s="34" t="s">
        <v>13</v>
      </c>
      <c r="F49" s="30"/>
      <c r="G49" s="30">
        <v>1150</v>
      </c>
      <c r="H49" s="29"/>
    </row>
    <row r="50" spans="1:8" ht="15" customHeight="1">
      <c r="A50" s="33" t="s">
        <v>10</v>
      </c>
      <c r="B50" s="32">
        <v>4408</v>
      </c>
      <c r="C50" s="31" t="s">
        <v>12</v>
      </c>
      <c r="D50" s="25"/>
      <c r="E50" s="25"/>
      <c r="F50" s="30"/>
      <c r="G50" s="30">
        <v>1150</v>
      </c>
      <c r="H50" s="29"/>
    </row>
    <row r="51" spans="1:8" ht="15" customHeight="1">
      <c r="A51" s="28" t="s">
        <v>10</v>
      </c>
      <c r="B51" s="27"/>
      <c r="C51" s="26" t="s">
        <v>11</v>
      </c>
      <c r="D51" s="25"/>
      <c r="E51" s="25"/>
      <c r="F51" s="24"/>
      <c r="G51" s="24">
        <v>1150</v>
      </c>
      <c r="H51" s="23"/>
    </row>
    <row r="52" spans="1:8" ht="15" customHeight="1">
      <c r="A52" s="22" t="s">
        <v>10</v>
      </c>
      <c r="B52" s="21"/>
      <c r="C52" s="20" t="s">
        <v>9</v>
      </c>
      <c r="D52" s="19"/>
      <c r="E52" s="19"/>
      <c r="F52" s="18"/>
      <c r="G52" s="18">
        <v>10458</v>
      </c>
      <c r="H52" s="17"/>
    </row>
    <row r="53" spans="1:8" ht="15" customHeight="1"/>
    <row r="54" spans="1:8" s="12" customFormat="1" ht="15" customHeight="1">
      <c r="A54" s="16" t="s">
        <v>8</v>
      </c>
      <c r="B54" s="9" t="s">
        <v>7</v>
      </c>
      <c r="C54" s="15"/>
      <c r="D54" s="14"/>
      <c r="E54" s="14"/>
      <c r="H54" s="13"/>
    </row>
    <row r="55" spans="1:8" s="5" customFormat="1" ht="15" customHeight="1">
      <c r="A55" s="9" t="s">
        <v>6</v>
      </c>
      <c r="B55" s="11"/>
      <c r="C55" s="8"/>
      <c r="D55" s="7"/>
      <c r="E55" s="7"/>
      <c r="H55" s="6"/>
    </row>
    <row r="56" spans="1:8" s="5" customFormat="1" ht="15" customHeight="1">
      <c r="A56" s="10" t="s">
        <v>5</v>
      </c>
      <c r="B56" s="9" t="s">
        <v>4</v>
      </c>
      <c r="C56" s="8"/>
      <c r="D56" s="7"/>
      <c r="E56" s="7"/>
      <c r="H56" s="6"/>
    </row>
    <row r="57" spans="1:8" s="5" customFormat="1" ht="15" customHeight="1">
      <c r="A57" s="10" t="s">
        <v>3</v>
      </c>
      <c r="B57" s="9" t="s">
        <v>2</v>
      </c>
      <c r="C57" s="8"/>
      <c r="D57" s="7"/>
      <c r="E57" s="7"/>
      <c r="H57" s="6"/>
    </row>
    <row r="58" spans="1:8" s="5" customFormat="1" ht="15" customHeight="1">
      <c r="A58" s="10" t="s">
        <v>1</v>
      </c>
      <c r="B58" s="9" t="s">
        <v>0</v>
      </c>
      <c r="C58" s="8"/>
      <c r="D58" s="7"/>
      <c r="E58" s="7"/>
      <c r="H58" s="6"/>
    </row>
    <row r="59" spans="1:8" ht="15" customHeight="1"/>
  </sheetData>
  <autoFilter ref="A14:H18">
    <filterColumn colId="5"/>
    <filterColumn colId="7"/>
  </autoFilter>
  <mergeCells count="5">
    <mergeCell ref="A1:G1"/>
    <mergeCell ref="A2:G2"/>
    <mergeCell ref="A3:G3"/>
    <mergeCell ref="B4:G4"/>
    <mergeCell ref="B13:G13"/>
  </mergeCells>
  <printOptions horizontalCentered="1"/>
  <pageMargins left="0.55118110236220474" right="0.55118110236220474" top="0.74803149606299213" bottom="1.5748031496062993" header="0.51181102362204722" footer="1.1811023622047245"/>
  <pageSetup paperSize="9" scale="95" firstPageNumber="25" orientation="portrait" blackAndWhite="1" useFirstPageNumber="1" r:id="rId1"/>
  <headerFooter alignWithMargins="0">
    <oddHeader xml:space="preserve">&amp;C   </oddHeader>
    <oddFooter>&amp;C&amp;"Times New Roman,Bold"&amp;P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dem11</vt:lpstr>
      <vt:lpstr>'dem11'!Print_Area</vt:lpstr>
      <vt:lpstr>'dem11'!Print_Titles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 JA1</dc:creator>
  <cp:lastModifiedBy>Budget JA1</cp:lastModifiedBy>
  <dcterms:created xsi:type="dcterms:W3CDTF">2024-02-12T09:13:02Z</dcterms:created>
  <dcterms:modified xsi:type="dcterms:W3CDTF">2024-02-12T09:13:37Z</dcterms:modified>
</cp:coreProperties>
</file>